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405" windowWidth="19440" windowHeight="12240"/>
  </bookViews>
  <sheets>
    <sheet name="01.02.2018" sheetId="1" r:id="rId1"/>
  </sheets>
  <calcPr calcId="124519" refMode="R1C1"/>
</workbook>
</file>

<file path=xl/calcChain.xml><?xml version="1.0" encoding="utf-8"?>
<calcChain xmlns="http://schemas.openxmlformats.org/spreadsheetml/2006/main">
  <c r="E69" i="1"/>
  <c r="E68"/>
  <c r="E67"/>
  <c r="E12"/>
  <c r="E13"/>
  <c r="E85"/>
  <c r="E84"/>
  <c r="E73"/>
  <c r="E74"/>
  <c r="E75"/>
  <c r="E76"/>
  <c r="E62"/>
  <c r="E63"/>
  <c r="E64"/>
  <c r="E65"/>
  <c r="E72"/>
  <c r="E57"/>
  <c r="E70"/>
  <c r="E71"/>
  <c r="E8"/>
  <c r="E87"/>
  <c r="E88"/>
  <c r="E89"/>
  <c r="E90"/>
  <c r="E91"/>
  <c r="E92"/>
  <c r="E93"/>
  <c r="E94"/>
  <c r="E95"/>
  <c r="E96"/>
  <c r="E97"/>
  <c r="E98"/>
  <c r="E86"/>
  <c r="E20"/>
  <c r="E50"/>
  <c r="E51"/>
  <c r="E52"/>
  <c r="E53"/>
  <c r="E54"/>
  <c r="E55"/>
  <c r="E56"/>
  <c r="E58"/>
  <c r="E59"/>
  <c r="E60"/>
  <c r="E49"/>
  <c r="E30"/>
  <c r="E31"/>
  <c r="E32"/>
  <c r="E33"/>
  <c r="E34"/>
  <c r="E35"/>
  <c r="E29"/>
  <c r="E25"/>
  <c r="E26"/>
  <c r="E27"/>
  <c r="E24"/>
  <c r="E18"/>
  <c r="E19"/>
  <c r="E21"/>
  <c r="E22"/>
  <c r="E23"/>
  <c r="E5"/>
  <c r="E6"/>
  <c r="E7"/>
  <c r="E9"/>
  <c r="E10"/>
  <c r="E11"/>
  <c r="E15"/>
  <c r="E16"/>
  <c r="E17"/>
</calcChain>
</file>

<file path=xl/sharedStrings.xml><?xml version="1.0" encoding="utf-8"?>
<sst xmlns="http://schemas.openxmlformats.org/spreadsheetml/2006/main" count="203" uniqueCount="161">
  <si>
    <t>Цена с НДС</t>
  </si>
  <si>
    <t>Наименование продукции</t>
  </si>
  <si>
    <t>Стандарт</t>
  </si>
  <si>
    <t>Мешок, кг</t>
  </si>
  <si>
    <t>опт цена</t>
  </si>
  <si>
    <t xml:space="preserve">Крупа </t>
  </si>
  <si>
    <t xml:space="preserve">Крупа гречневая </t>
  </si>
  <si>
    <t xml:space="preserve">Ядрица ГОСТ  Р 55290-2012 </t>
  </si>
  <si>
    <t>Рис краснодарский круглый ГОСТ</t>
  </si>
  <si>
    <t xml:space="preserve">Рис шлифованный ГОСТ 6292-93 1 сорт  сорт </t>
  </si>
  <si>
    <t>Рис краснодарский круглый ЭКОНОМ</t>
  </si>
  <si>
    <t>Рис шлифованный ТУ 8 РФ 11-111-92 1 сорт</t>
  </si>
  <si>
    <t>Рис шелушенный   ТУ 9294-003-55104471-2012</t>
  </si>
  <si>
    <t>Крупа манная</t>
  </si>
  <si>
    <t>Продел гречневый</t>
  </si>
  <si>
    <t xml:space="preserve">ГОСТ  Р 55290-2012 </t>
  </si>
  <si>
    <t>Горох колотый</t>
  </si>
  <si>
    <t>ГОСТ 6201-68</t>
  </si>
  <si>
    <t xml:space="preserve">Крупа кукурузная белая </t>
  </si>
  <si>
    <t xml:space="preserve">ГОСТ 6002-69,  </t>
  </si>
  <si>
    <t>ТУ</t>
  </si>
  <si>
    <t>Крупа пшеничная Тверд</t>
  </si>
  <si>
    <t>ГОСТ 276-60</t>
  </si>
  <si>
    <t>Хлопья</t>
  </si>
  <si>
    <t xml:space="preserve">Хлопья кукурузные  </t>
  </si>
  <si>
    <t xml:space="preserve">Хлопья Соевые </t>
  </si>
  <si>
    <t xml:space="preserve">Хлопья рисовые </t>
  </si>
  <si>
    <t xml:space="preserve">Хлопья гречневые </t>
  </si>
  <si>
    <t>Хлопья овсяные  целые, резанные</t>
  </si>
  <si>
    <t>Хлопья пшеничные, ржаные, перловые</t>
  </si>
  <si>
    <t xml:space="preserve">Хлопья гороховые </t>
  </si>
  <si>
    <t>Масло холодный отжим</t>
  </si>
  <si>
    <t xml:space="preserve">Масло кукурузное </t>
  </si>
  <si>
    <t>холодный отжим, упаковка 0,5 литра</t>
  </si>
  <si>
    <t>0,5 л</t>
  </si>
  <si>
    <t xml:space="preserve">Масло льняное </t>
  </si>
  <si>
    <t>Масло тыквенное</t>
  </si>
  <si>
    <t>Масло рыжиковое</t>
  </si>
  <si>
    <t>Мука</t>
  </si>
  <si>
    <t>Мука рисовая ГОСТ</t>
  </si>
  <si>
    <t>ГОСТ 53495-2009. Бумажный мешок</t>
  </si>
  <si>
    <t>Мука рисовая ТУ</t>
  </si>
  <si>
    <t>ТУ 9293-005-55104471-2014</t>
  </si>
  <si>
    <t>Мука гречневая</t>
  </si>
  <si>
    <t>Мука овсяная</t>
  </si>
  <si>
    <t>Мука соевая</t>
  </si>
  <si>
    <t>ТУ 9293-005-55104471-2015</t>
  </si>
  <si>
    <t xml:space="preserve">Мука льняная </t>
  </si>
  <si>
    <t>Мука ячменная, ржаная</t>
  </si>
  <si>
    <t>ГОСТ 14176-69, тонкий помол</t>
  </si>
  <si>
    <t>Мука кукурузная белая</t>
  </si>
  <si>
    <t>Толокно овсяное, ржаное, ячменное</t>
  </si>
  <si>
    <t>Бумажный мешок</t>
  </si>
  <si>
    <t>Толокно рисовое</t>
  </si>
  <si>
    <t>Толокно гречневое</t>
  </si>
  <si>
    <t>Толокно кукурузное</t>
  </si>
  <si>
    <t>Лен</t>
  </si>
  <si>
    <t>Кормовая продукция</t>
  </si>
  <si>
    <t>Зародыш кукурузный</t>
  </si>
  <si>
    <t>зародыш сухого способа, жир 25-27%</t>
  </si>
  <si>
    <t>Жмых кукурузный</t>
  </si>
  <si>
    <t>гранулированный, ракушка, россыпь прот 22%</t>
  </si>
  <si>
    <t xml:space="preserve">Сахар кормовой </t>
  </si>
  <si>
    <t>содержание сахара 20%, прот. 20%, жир 12%</t>
  </si>
  <si>
    <t>Кукуруза фасованная</t>
  </si>
  <si>
    <t>сортированное зерно</t>
  </si>
  <si>
    <t>Дробленая кукуруза ф. 3мм</t>
  </si>
  <si>
    <t>состоит из зародыша, стенок зерна, крупы</t>
  </si>
  <si>
    <t>Дробленая кукуруза ф. 2мм</t>
  </si>
  <si>
    <t>Дробленая кукуруза ф. до 0,5мм</t>
  </si>
  <si>
    <t>Корм кукурузный молотый</t>
  </si>
  <si>
    <t>состоит из дробленки, мучки и стенок зерна</t>
  </si>
  <si>
    <t>Кормосмесь</t>
  </si>
  <si>
    <t>пшеница, кукуруза, отруби кукурузные</t>
  </si>
  <si>
    <t>Жмых льняной</t>
  </si>
  <si>
    <t>протеин 38%</t>
  </si>
  <si>
    <t>Жмых рыжиковый</t>
  </si>
  <si>
    <t>протеин 35%</t>
  </si>
  <si>
    <t>Мучка рисовая</t>
  </si>
  <si>
    <t>ТУ-8РСФСР-11-10-80</t>
  </si>
  <si>
    <t>Крупа овсяная</t>
  </si>
  <si>
    <t>Рис для Плова (бурый)</t>
  </si>
  <si>
    <t>Крупа кукурузная ЭКСТРА</t>
  </si>
  <si>
    <t>ТУ 9294-002-55104471-2000</t>
  </si>
  <si>
    <t>время заваривания 10 мин. БП,НТВ</t>
  </si>
  <si>
    <t>время заваривания 3-5 мин. НТВ</t>
  </si>
  <si>
    <t>время заваривания 10 мин. БП</t>
  </si>
  <si>
    <t>25/30</t>
  </si>
  <si>
    <t>холодный отжим, упаковка 1 литр</t>
  </si>
  <si>
    <t>1 л</t>
  </si>
  <si>
    <t>калиброванное зерно,чистота 99,99%</t>
  </si>
  <si>
    <t>Масло соевое</t>
  </si>
  <si>
    <t>1л</t>
  </si>
  <si>
    <t>Жмых соевый</t>
  </si>
  <si>
    <t>Горох (крупа №1 четвертинки)</t>
  </si>
  <si>
    <t>Масло подсолнечное РД</t>
  </si>
  <si>
    <t>рафинированное, дезодорированное</t>
  </si>
  <si>
    <t>Масло кунжутное</t>
  </si>
  <si>
    <t>0,5л</t>
  </si>
  <si>
    <t xml:space="preserve">ГОСТ 14176-69, тонкий помол </t>
  </si>
  <si>
    <t>Мука кукурузная (светлая)</t>
  </si>
  <si>
    <t>Мука кукурузная (яркая)</t>
  </si>
  <si>
    <t>Мука кукурузная (желтая)</t>
  </si>
  <si>
    <t>ГОСТ 14176-69, тонкий помол и крупный помол</t>
  </si>
  <si>
    <t>Рис краснодарский круглый ТУ</t>
  </si>
  <si>
    <t>розница до 500кг</t>
  </si>
  <si>
    <t>Рис дробленный ГОСТ</t>
  </si>
  <si>
    <t>ГОСТ 6292-93 1 сорт фасовка белый п/п мешок</t>
  </si>
  <si>
    <t>Рис дробленный ТУ</t>
  </si>
  <si>
    <t>ГОСТ 6002-66</t>
  </si>
  <si>
    <t>ГОСТ 6002-67</t>
  </si>
  <si>
    <t>ГОСТ 6002-68</t>
  </si>
  <si>
    <t>Крупа кукурузная №3,</t>
  </si>
  <si>
    <t>Крупа кукурузная №4</t>
  </si>
  <si>
    <t>Крупа кукурузная №5</t>
  </si>
  <si>
    <t>Крупа пшеничная М</t>
  </si>
  <si>
    <t>Крупа перловая</t>
  </si>
  <si>
    <t>ГОСТ 5784-60</t>
  </si>
  <si>
    <t>Крупа ячневая</t>
  </si>
  <si>
    <t>ГОСТ 5784-61</t>
  </si>
  <si>
    <t>Крупа соевая</t>
  </si>
  <si>
    <t>Крупа кукурузная №6</t>
  </si>
  <si>
    <t>ГОСТ 6002-69</t>
  </si>
  <si>
    <r>
      <t xml:space="preserve"> </t>
    </r>
    <r>
      <rPr>
        <sz val="18"/>
        <color indexed="8"/>
        <rFont val="Times New Roman"/>
        <family val="1"/>
        <charset val="204"/>
      </rPr>
      <t>ПРАЙС — ЛИСТ</t>
    </r>
    <r>
      <rPr>
        <sz val="12"/>
        <color indexed="8"/>
        <rFont val="Times New Roman"/>
        <family val="1"/>
        <charset val="204"/>
      </rPr>
      <t xml:space="preserve">
ПРОИЗВОДСТВЕННАЯ ФИРМА "РАДУГА"   
 353240,  ст. Северская, ул. Запорожская,79 
 Тел.  8-86166-2-70-78, 2-19-66, 2-41-17
www.radugapf.ru</t>
    </r>
  </si>
  <si>
    <t xml:space="preserve">Мука гороховая </t>
  </si>
  <si>
    <t>высококрахмальная, ультратонкая</t>
  </si>
  <si>
    <t>холодного набухания, высококрахмальная, темпурная</t>
  </si>
  <si>
    <t>Отруби</t>
  </si>
  <si>
    <t>Отруби кукурузные</t>
  </si>
  <si>
    <t xml:space="preserve">диетические, высокое содержание белка </t>
  </si>
  <si>
    <t>Отруби пшеничные</t>
  </si>
  <si>
    <t>Отруби овсяные</t>
  </si>
  <si>
    <t>Отруби ячменные</t>
  </si>
  <si>
    <t>Толокно</t>
  </si>
  <si>
    <t>модифицированный, ТУ, холодного набухания, экструзионный</t>
  </si>
  <si>
    <t>Содержание протеина на а.с.в. - 50%</t>
  </si>
  <si>
    <t>Экструзионный жмых льняной НОВИНКА!</t>
  </si>
  <si>
    <t xml:space="preserve">содержание прот. - 36%, </t>
  </si>
  <si>
    <t>Корм гранулированный сбалансированный!</t>
  </si>
  <si>
    <t>горох, кукуруза, пшеница, рис, чечевица, ячмень.</t>
  </si>
  <si>
    <t>Масло кукурузное  Новинка!</t>
  </si>
  <si>
    <t>холодный отжим, упаковка стеклянная бутылка 0,250мл</t>
  </si>
  <si>
    <t>0,250л</t>
  </si>
  <si>
    <t>Масло льняное  Новинка!</t>
  </si>
  <si>
    <t>ГОСТ 7022-97   ( по наличию )</t>
  </si>
  <si>
    <t>ТУ  ( по наличию )</t>
  </si>
  <si>
    <t xml:space="preserve">Пюре гороховое </t>
  </si>
  <si>
    <t>500гр</t>
  </si>
  <si>
    <t>моментального приготовления, без ГМО, протеин 21%.        Пюре безглютеновое - 14% протеин.</t>
  </si>
  <si>
    <t>моментального приготовления, без ГМО,высокопротеиновое - 50%</t>
  </si>
  <si>
    <t>Текстурат гороховый</t>
  </si>
  <si>
    <t>протеин - 25%</t>
  </si>
  <si>
    <t>25/45</t>
  </si>
  <si>
    <t>НОВИНКИ!</t>
  </si>
  <si>
    <t xml:space="preserve">Крахмал гороховый </t>
  </si>
  <si>
    <t xml:space="preserve">Крахмал рисовый </t>
  </si>
  <si>
    <t xml:space="preserve">Крахмал кукурузный </t>
  </si>
  <si>
    <t xml:space="preserve">Гороховый протеиновый концентрат </t>
  </si>
  <si>
    <t xml:space="preserve">Мука кукурузная Экструзионная </t>
  </si>
  <si>
    <t xml:space="preserve">Мука гороховая Экстра </t>
  </si>
  <si>
    <t xml:space="preserve">Мука рисовая  Экстра </t>
  </si>
</sst>
</file>

<file path=xl/styles.xml><?xml version="1.0" encoding="utf-8"?>
<styleSheet xmlns="http://schemas.openxmlformats.org/spreadsheetml/2006/main">
  <numFmts count="1">
    <numFmt numFmtId="164" formatCode="#,##0.00_р_."/>
  </numFmts>
  <fonts count="9">
    <font>
      <sz val="11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sz val="10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8"/>
      <color indexed="8"/>
      <name val="Times New Roman"/>
      <family val="1"/>
      <charset val="204"/>
    </font>
    <font>
      <b/>
      <sz val="2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0" xfId="0" applyFont="1" applyBorder="1" applyAlignment="1"/>
    <xf numFmtId="0" fontId="1" fillId="0" borderId="0" xfId="0" applyFont="1"/>
    <xf numFmtId="0" fontId="1" fillId="0" borderId="1" xfId="0" applyFont="1" applyBorder="1" applyAlignment="1">
      <alignment horizontal="right"/>
    </xf>
    <xf numFmtId="2" fontId="1" fillId="0" borderId="0" xfId="0" applyNumberFormat="1" applyFont="1" applyBorder="1"/>
    <xf numFmtId="0" fontId="1" fillId="0" borderId="2" xfId="0" applyFont="1" applyBorder="1"/>
    <xf numFmtId="0" fontId="1" fillId="0" borderId="2" xfId="0" applyFont="1" applyBorder="1" applyAlignment="1">
      <alignment horizontal="left"/>
    </xf>
    <xf numFmtId="0" fontId="4" fillId="0" borderId="2" xfId="0" applyFont="1" applyBorder="1" applyAlignment="1">
      <alignment horizontal="left"/>
    </xf>
    <xf numFmtId="3" fontId="1" fillId="0" borderId="2" xfId="0" applyNumberFormat="1" applyFont="1" applyBorder="1" applyAlignment="1">
      <alignment horizontal="center"/>
    </xf>
    <xf numFmtId="164" fontId="1" fillId="0" borderId="2" xfId="0" applyNumberFormat="1" applyFont="1" applyBorder="1"/>
    <xf numFmtId="0" fontId="1" fillId="0" borderId="2" xfId="0" applyFont="1" applyBorder="1" applyAlignment="1">
      <alignment horizontal="left" wrapText="1"/>
    </xf>
    <xf numFmtId="0" fontId="1" fillId="0" borderId="2" xfId="0" applyFont="1" applyFill="1" applyBorder="1"/>
    <xf numFmtId="0" fontId="1" fillId="4" borderId="2" xfId="0" applyFont="1" applyFill="1" applyBorder="1" applyAlignment="1">
      <alignment horizontal="left"/>
    </xf>
    <xf numFmtId="3" fontId="1" fillId="4" borderId="2" xfId="0" applyNumberFormat="1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left" wrapText="1"/>
    </xf>
    <xf numFmtId="0" fontId="1" fillId="3" borderId="4" xfId="0" applyFont="1" applyFill="1" applyBorder="1" applyAlignment="1">
      <alignment horizontal="left" wrapText="1"/>
    </xf>
    <xf numFmtId="0" fontId="1" fillId="0" borderId="2" xfId="0" applyFont="1" applyBorder="1" applyAlignment="1">
      <alignment wrapText="1"/>
    </xf>
    <xf numFmtId="0" fontId="2" fillId="3" borderId="2" xfId="0" applyFont="1" applyFill="1" applyBorder="1" applyAlignment="1">
      <alignment horizontal="left"/>
    </xf>
    <xf numFmtId="0" fontId="1" fillId="3" borderId="2" xfId="0" applyFont="1" applyFill="1" applyBorder="1" applyAlignment="1">
      <alignment horizontal="left"/>
    </xf>
    <xf numFmtId="0" fontId="1" fillId="0" borderId="2" xfId="0" applyFont="1" applyBorder="1" applyAlignment="1">
      <alignment horizontal="center" vertical="center"/>
    </xf>
    <xf numFmtId="164" fontId="1" fillId="0" borderId="2" xfId="0" applyNumberFormat="1" applyFont="1" applyBorder="1" applyAlignment="1">
      <alignment horizontal="center" vertical="center" wrapText="1"/>
    </xf>
    <xf numFmtId="0" fontId="1" fillId="0" borderId="1" xfId="0" applyFont="1" applyBorder="1"/>
    <xf numFmtId="0" fontId="1" fillId="0" borderId="2" xfId="0" applyNumberFormat="1" applyFont="1" applyBorder="1" applyAlignment="1">
      <alignment horizontal="center"/>
    </xf>
    <xf numFmtId="0" fontId="1" fillId="3" borderId="0" xfId="0" applyFont="1" applyFill="1"/>
    <xf numFmtId="0" fontId="1" fillId="3" borderId="5" xfId="0" applyFont="1" applyFill="1" applyBorder="1"/>
    <xf numFmtId="2" fontId="1" fillId="0" borderId="2" xfId="0" applyNumberFormat="1" applyFont="1" applyBorder="1" applyAlignment="1">
      <alignment horizontal="center"/>
    </xf>
    <xf numFmtId="14" fontId="5" fillId="0" borderId="0" xfId="0" applyNumberFormat="1" applyFont="1" applyBorder="1" applyAlignment="1">
      <alignment horizontal="center"/>
    </xf>
    <xf numFmtId="3" fontId="1" fillId="3" borderId="2" xfId="0" applyNumberFormat="1" applyFont="1" applyFill="1" applyBorder="1" applyAlignment="1">
      <alignment horizontal="center"/>
    </xf>
    <xf numFmtId="164" fontId="1" fillId="3" borderId="2" xfId="0" applyNumberFormat="1" applyFont="1" applyFill="1" applyBorder="1"/>
    <xf numFmtId="0" fontId="1" fillId="3" borderId="2" xfId="0" applyFont="1" applyFill="1" applyBorder="1"/>
    <xf numFmtId="0" fontId="2" fillId="0" borderId="2" xfId="0" applyFont="1" applyBorder="1" applyAlignment="1">
      <alignment horizontal="left"/>
    </xf>
    <xf numFmtId="3" fontId="2" fillId="0" borderId="2" xfId="0" applyNumberFormat="1" applyFont="1" applyBorder="1" applyAlignment="1">
      <alignment horizontal="center"/>
    </xf>
    <xf numFmtId="164" fontId="2" fillId="0" borderId="2" xfId="0" applyNumberFormat="1" applyFont="1" applyBorder="1"/>
    <xf numFmtId="0" fontId="2" fillId="0" borderId="0" xfId="0" applyFont="1"/>
    <xf numFmtId="0" fontId="2" fillId="0" borderId="2" xfId="0" applyFont="1" applyBorder="1" applyAlignment="1">
      <alignment horizontal="left" wrapText="1"/>
    </xf>
    <xf numFmtId="0" fontId="2" fillId="0" borderId="2" xfId="0" applyFont="1" applyBorder="1"/>
    <xf numFmtId="0" fontId="2" fillId="4" borderId="2" xfId="0" applyFont="1" applyFill="1" applyBorder="1" applyAlignment="1">
      <alignment horizontal="left"/>
    </xf>
    <xf numFmtId="0" fontId="2" fillId="0" borderId="2" xfId="0" applyFont="1" applyBorder="1" applyAlignment="1">
      <alignment horizontal="center" vertical="center"/>
    </xf>
    <xf numFmtId="164" fontId="2" fillId="4" borderId="2" xfId="0" applyNumberFormat="1" applyFont="1" applyFill="1" applyBorder="1"/>
    <xf numFmtId="0" fontId="2" fillId="4" borderId="0" xfId="0" applyFont="1" applyFill="1"/>
    <xf numFmtId="3" fontId="2" fillId="4" borderId="2" xfId="0" applyNumberFormat="1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left"/>
    </xf>
    <xf numFmtId="0" fontId="3" fillId="3" borderId="5" xfId="0" applyFont="1" applyFill="1" applyBorder="1" applyAlignment="1"/>
    <xf numFmtId="0" fontId="3" fillId="3" borderId="2" xfId="0" applyFont="1" applyFill="1" applyBorder="1" applyAlignment="1"/>
    <xf numFmtId="0" fontId="1" fillId="0" borderId="0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/>
    </xf>
    <xf numFmtId="0" fontId="8" fillId="2" borderId="2" xfId="0" applyFont="1" applyFill="1" applyBorder="1" applyAlignment="1">
      <alignment horizontal="center" vertical="center" wrapText="1"/>
    </xf>
    <xf numFmtId="0" fontId="8" fillId="0" borderId="0" xfId="0" applyFont="1"/>
    <xf numFmtId="0" fontId="7" fillId="5" borderId="3" xfId="0" applyFont="1" applyFill="1" applyBorder="1" applyAlignment="1">
      <alignment horizontal="center" wrapText="1"/>
    </xf>
    <xf numFmtId="0" fontId="7" fillId="5" borderId="4" xfId="0" applyFont="1" applyFill="1" applyBorder="1" applyAlignment="1">
      <alignment horizontal="center" wrapText="1"/>
    </xf>
    <xf numFmtId="0" fontId="7" fillId="5" borderId="6" xfId="0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171450</xdr:colOff>
      <xdr:row>0</xdr:row>
      <xdr:rowOff>76200</xdr:rowOff>
    </xdr:from>
    <xdr:to>
      <xdr:col>0</xdr:col>
      <xdr:colOff>999297</xdr:colOff>
      <xdr:row>1</xdr:row>
      <xdr:rowOff>0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 l="5405" t="6367" r="9731" b="9795"/>
        <a:stretch>
          <a:fillRect/>
        </a:stretch>
      </xdr:blipFill>
      <xdr:spPr bwMode="auto">
        <a:xfrm>
          <a:off x="171450" y="76200"/>
          <a:ext cx="827847" cy="793064"/>
        </a:xfrm>
        <a:prstGeom prst="rect">
          <a:avLst/>
        </a:prstGeom>
        <a:noFill/>
        <a:ln w="9525">
          <a:noFill/>
          <a:round/>
          <a:headEnd/>
          <a:tailEnd/>
        </a:ln>
      </xdr:spPr>
    </xdr:pic>
    <xdr:clientData/>
  </xdr:twoCellAnchor>
  <xdr:twoCellAnchor editAs="oneCell">
    <xdr:from>
      <xdr:col>0</xdr:col>
      <xdr:colOff>1800226</xdr:colOff>
      <xdr:row>0</xdr:row>
      <xdr:rowOff>0</xdr:rowOff>
    </xdr:from>
    <xdr:to>
      <xdr:col>0</xdr:col>
      <xdr:colOff>2676526</xdr:colOff>
      <xdr:row>0</xdr:row>
      <xdr:rowOff>805342</xdr:rowOff>
    </xdr:to>
    <xdr:pic>
      <xdr:nvPicPr>
        <xdr:cNvPr id="3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800226" y="0"/>
          <a:ext cx="876300" cy="805342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98"/>
  <sheetViews>
    <sheetView tabSelected="1" zoomScaleSheetLayoutView="115" workbookViewId="0">
      <selection activeCell="A92" sqref="A92"/>
    </sheetView>
  </sheetViews>
  <sheetFormatPr defaultRowHeight="15.75"/>
  <cols>
    <col min="1" max="1" width="54.140625" style="2" bestFit="1" customWidth="1"/>
    <col min="2" max="2" width="73.140625" style="2" customWidth="1"/>
    <col min="3" max="3" width="9.140625" style="2"/>
    <col min="4" max="4" width="10.7109375" style="2" bestFit="1" customWidth="1"/>
    <col min="5" max="16384" width="9.140625" style="2"/>
  </cols>
  <sheetData>
    <row r="1" spans="1:5" ht="72.75" customHeight="1">
      <c r="A1" s="1"/>
      <c r="B1" s="44" t="s">
        <v>123</v>
      </c>
      <c r="C1" s="44"/>
      <c r="D1" s="44"/>
    </row>
    <row r="2" spans="1:5">
      <c r="A2" s="26">
        <v>43132</v>
      </c>
      <c r="B2" s="3" t="s">
        <v>0</v>
      </c>
      <c r="C2" s="4"/>
      <c r="D2" s="21"/>
    </row>
    <row r="3" spans="1:5" s="47" customFormat="1" ht="56.25">
      <c r="A3" s="46" t="s">
        <v>1</v>
      </c>
      <c r="B3" s="46" t="s">
        <v>2</v>
      </c>
      <c r="C3" s="46" t="s">
        <v>3</v>
      </c>
      <c r="D3" s="46" t="s">
        <v>4</v>
      </c>
      <c r="E3" s="46" t="s">
        <v>105</v>
      </c>
    </row>
    <row r="4" spans="1:5">
      <c r="A4" s="41" t="s">
        <v>5</v>
      </c>
      <c r="B4" s="42"/>
      <c r="C4" s="23"/>
      <c r="D4" s="24"/>
      <c r="E4" s="24"/>
    </row>
    <row r="5" spans="1:5">
      <c r="A5" s="6" t="s">
        <v>6</v>
      </c>
      <c r="B5" s="7" t="s">
        <v>7</v>
      </c>
      <c r="C5" s="8">
        <v>50</v>
      </c>
      <c r="D5" s="9">
        <v>33</v>
      </c>
      <c r="E5" s="25">
        <f t="shared" ref="E5:E16" si="0">D5+2</f>
        <v>35</v>
      </c>
    </row>
    <row r="6" spans="1:5">
      <c r="A6" s="6" t="s">
        <v>8</v>
      </c>
      <c r="B6" s="7" t="s">
        <v>9</v>
      </c>
      <c r="C6" s="8">
        <v>50</v>
      </c>
      <c r="D6" s="9">
        <v>37.5</v>
      </c>
      <c r="E6" s="25">
        <f t="shared" si="0"/>
        <v>39.5</v>
      </c>
    </row>
    <row r="7" spans="1:5">
      <c r="A7" s="6" t="s">
        <v>104</v>
      </c>
      <c r="B7" s="7" t="s">
        <v>11</v>
      </c>
      <c r="C7" s="8">
        <v>50</v>
      </c>
      <c r="D7" s="9">
        <v>35</v>
      </c>
      <c r="E7" s="25">
        <f t="shared" si="0"/>
        <v>37</v>
      </c>
    </row>
    <row r="8" spans="1:5">
      <c r="A8" s="6" t="s">
        <v>10</v>
      </c>
      <c r="B8" s="7" t="s">
        <v>11</v>
      </c>
      <c r="C8" s="8">
        <v>50</v>
      </c>
      <c r="D8" s="9">
        <v>32</v>
      </c>
      <c r="E8" s="25">
        <f t="shared" si="0"/>
        <v>34</v>
      </c>
    </row>
    <row r="9" spans="1:5">
      <c r="A9" s="6" t="s">
        <v>81</v>
      </c>
      <c r="B9" s="7" t="s">
        <v>12</v>
      </c>
      <c r="C9" s="8">
        <v>50</v>
      </c>
      <c r="D9" s="9">
        <v>50</v>
      </c>
      <c r="E9" s="25">
        <f t="shared" si="0"/>
        <v>52</v>
      </c>
    </row>
    <row r="10" spans="1:5">
      <c r="A10" s="10" t="s">
        <v>106</v>
      </c>
      <c r="B10" s="7" t="s">
        <v>107</v>
      </c>
      <c r="C10" s="8">
        <v>50</v>
      </c>
      <c r="D10" s="9">
        <v>20</v>
      </c>
      <c r="E10" s="25">
        <f t="shared" si="0"/>
        <v>22</v>
      </c>
    </row>
    <row r="11" spans="1:5">
      <c r="A11" s="10" t="s">
        <v>108</v>
      </c>
      <c r="B11" s="7" t="s">
        <v>20</v>
      </c>
      <c r="C11" s="8">
        <v>50</v>
      </c>
      <c r="D11" s="9">
        <v>17</v>
      </c>
      <c r="E11" s="25">
        <f t="shared" si="0"/>
        <v>19</v>
      </c>
    </row>
    <row r="12" spans="1:5">
      <c r="A12" s="6" t="s">
        <v>13</v>
      </c>
      <c r="B12" s="7" t="s">
        <v>144</v>
      </c>
      <c r="C12" s="8">
        <v>50</v>
      </c>
      <c r="D12" s="9">
        <v>21</v>
      </c>
      <c r="E12" s="25">
        <f t="shared" si="0"/>
        <v>23</v>
      </c>
    </row>
    <row r="13" spans="1:5">
      <c r="A13" s="6" t="s">
        <v>80</v>
      </c>
      <c r="B13" s="7" t="s">
        <v>145</v>
      </c>
      <c r="C13" s="8">
        <v>40</v>
      </c>
      <c r="D13" s="9">
        <v>24</v>
      </c>
      <c r="E13" s="25">
        <f t="shared" si="0"/>
        <v>26</v>
      </c>
    </row>
    <row r="14" spans="1:5">
      <c r="A14" s="6" t="s">
        <v>14</v>
      </c>
      <c r="B14" s="7" t="s">
        <v>15</v>
      </c>
      <c r="C14" s="8">
        <v>50</v>
      </c>
      <c r="D14" s="9"/>
      <c r="E14" s="25"/>
    </row>
    <row r="15" spans="1:5">
      <c r="A15" s="6" t="s">
        <v>16</v>
      </c>
      <c r="B15" s="7" t="s">
        <v>17</v>
      </c>
      <c r="C15" s="8">
        <v>50</v>
      </c>
      <c r="D15" s="9">
        <v>16</v>
      </c>
      <c r="E15" s="25">
        <f t="shared" si="0"/>
        <v>18</v>
      </c>
    </row>
    <row r="16" spans="1:5">
      <c r="A16" s="6" t="s">
        <v>94</v>
      </c>
      <c r="B16" s="7" t="s">
        <v>20</v>
      </c>
      <c r="C16" s="8">
        <v>50</v>
      </c>
      <c r="D16" s="9">
        <v>12</v>
      </c>
      <c r="E16" s="25">
        <f t="shared" si="0"/>
        <v>14</v>
      </c>
    </row>
    <row r="17" spans="1:5">
      <c r="A17" s="6" t="s">
        <v>112</v>
      </c>
      <c r="B17" s="7" t="s">
        <v>109</v>
      </c>
      <c r="C17" s="8">
        <v>50</v>
      </c>
      <c r="D17" s="9">
        <v>15.5</v>
      </c>
      <c r="E17" s="25">
        <f>D17+2</f>
        <v>17.5</v>
      </c>
    </row>
    <row r="18" spans="1:5">
      <c r="A18" s="6" t="s">
        <v>113</v>
      </c>
      <c r="B18" s="7" t="s">
        <v>110</v>
      </c>
      <c r="C18" s="8">
        <v>50</v>
      </c>
      <c r="D18" s="9">
        <v>16.5</v>
      </c>
      <c r="E18" s="25">
        <f t="shared" ref="E18:E22" si="1">D18+2</f>
        <v>18.5</v>
      </c>
    </row>
    <row r="19" spans="1:5">
      <c r="A19" s="6" t="s">
        <v>114</v>
      </c>
      <c r="B19" s="7" t="s">
        <v>111</v>
      </c>
      <c r="C19" s="8">
        <v>50</v>
      </c>
      <c r="D19" s="9">
        <v>16.5</v>
      </c>
      <c r="E19" s="25">
        <f t="shared" si="1"/>
        <v>18.5</v>
      </c>
    </row>
    <row r="20" spans="1:5">
      <c r="A20" s="6" t="s">
        <v>121</v>
      </c>
      <c r="B20" s="7" t="s">
        <v>122</v>
      </c>
      <c r="C20" s="8">
        <v>50</v>
      </c>
      <c r="D20" s="9">
        <v>16.5</v>
      </c>
      <c r="E20" s="25">
        <f t="shared" si="1"/>
        <v>18.5</v>
      </c>
    </row>
    <row r="21" spans="1:5">
      <c r="A21" s="6" t="s">
        <v>82</v>
      </c>
      <c r="B21" s="7" t="s">
        <v>83</v>
      </c>
      <c r="C21" s="8">
        <v>45</v>
      </c>
      <c r="D21" s="9">
        <v>19</v>
      </c>
      <c r="E21" s="25">
        <f t="shared" si="1"/>
        <v>21</v>
      </c>
    </row>
    <row r="22" spans="1:5">
      <c r="A22" s="6" t="s">
        <v>18</v>
      </c>
      <c r="B22" s="7" t="s">
        <v>19</v>
      </c>
      <c r="C22" s="8">
        <v>50</v>
      </c>
      <c r="D22" s="9">
        <v>35</v>
      </c>
      <c r="E22" s="25">
        <f t="shared" si="1"/>
        <v>37</v>
      </c>
    </row>
    <row r="23" spans="1:5">
      <c r="A23" s="6" t="s">
        <v>21</v>
      </c>
      <c r="B23" s="7" t="s">
        <v>22</v>
      </c>
      <c r="C23" s="8">
        <v>50</v>
      </c>
      <c r="D23" s="9">
        <v>17</v>
      </c>
      <c r="E23" s="25">
        <f>D23+2</f>
        <v>19</v>
      </c>
    </row>
    <row r="24" spans="1:5">
      <c r="A24" s="6" t="s">
        <v>115</v>
      </c>
      <c r="B24" s="7" t="s">
        <v>20</v>
      </c>
      <c r="C24" s="8">
        <v>50</v>
      </c>
      <c r="D24" s="9">
        <v>15</v>
      </c>
      <c r="E24" s="25">
        <f t="shared" ref="E24:E27" si="2">D24+2</f>
        <v>17</v>
      </c>
    </row>
    <row r="25" spans="1:5">
      <c r="A25" s="6" t="s">
        <v>116</v>
      </c>
      <c r="B25" s="7" t="s">
        <v>117</v>
      </c>
      <c r="C25" s="8">
        <v>50</v>
      </c>
      <c r="D25" s="9">
        <v>15</v>
      </c>
      <c r="E25" s="25">
        <f t="shared" si="2"/>
        <v>17</v>
      </c>
    </row>
    <row r="26" spans="1:5">
      <c r="A26" s="6" t="s">
        <v>118</v>
      </c>
      <c r="B26" s="7" t="s">
        <v>119</v>
      </c>
      <c r="C26" s="8">
        <v>50</v>
      </c>
      <c r="D26" s="9">
        <v>15</v>
      </c>
      <c r="E26" s="25">
        <f t="shared" si="2"/>
        <v>17</v>
      </c>
    </row>
    <row r="27" spans="1:5">
      <c r="A27" s="10" t="s">
        <v>120</v>
      </c>
      <c r="B27" s="7" t="s">
        <v>20</v>
      </c>
      <c r="C27" s="8">
        <v>50</v>
      </c>
      <c r="D27" s="9">
        <v>50</v>
      </c>
      <c r="E27" s="25">
        <f t="shared" si="2"/>
        <v>52</v>
      </c>
    </row>
    <row r="28" spans="1:5">
      <c r="A28" s="41" t="s">
        <v>23</v>
      </c>
      <c r="B28" s="43"/>
      <c r="C28" s="27"/>
      <c r="D28" s="28"/>
      <c r="E28" s="28"/>
    </row>
    <row r="29" spans="1:5">
      <c r="A29" s="11" t="s">
        <v>24</v>
      </c>
      <c r="B29" s="5" t="s">
        <v>86</v>
      </c>
      <c r="C29" s="8">
        <v>25</v>
      </c>
      <c r="D29" s="9">
        <v>27</v>
      </c>
      <c r="E29" s="9">
        <f>D29+4</f>
        <v>31</v>
      </c>
    </row>
    <row r="30" spans="1:5">
      <c r="A30" s="11" t="s">
        <v>25</v>
      </c>
      <c r="B30" s="5" t="s">
        <v>85</v>
      </c>
      <c r="C30" s="8">
        <v>25</v>
      </c>
      <c r="D30" s="9">
        <v>55</v>
      </c>
      <c r="E30" s="9">
        <f t="shared" ref="E30:E35" si="3">D30+4</f>
        <v>59</v>
      </c>
    </row>
    <row r="31" spans="1:5">
      <c r="A31" s="11" t="s">
        <v>26</v>
      </c>
      <c r="B31" s="5" t="s">
        <v>85</v>
      </c>
      <c r="C31" s="8">
        <v>25</v>
      </c>
      <c r="D31" s="9">
        <v>50</v>
      </c>
      <c r="E31" s="9">
        <f t="shared" si="3"/>
        <v>54</v>
      </c>
    </row>
    <row r="32" spans="1:5">
      <c r="A32" s="5" t="s">
        <v>27</v>
      </c>
      <c r="B32" s="5" t="s">
        <v>85</v>
      </c>
      <c r="C32" s="8">
        <v>30</v>
      </c>
      <c r="D32" s="9">
        <v>35</v>
      </c>
      <c r="E32" s="9">
        <f t="shared" si="3"/>
        <v>39</v>
      </c>
    </row>
    <row r="33" spans="1:5">
      <c r="A33" s="5" t="s">
        <v>28</v>
      </c>
      <c r="B33" s="5" t="s">
        <v>85</v>
      </c>
      <c r="C33" s="8">
        <v>25</v>
      </c>
      <c r="D33" s="9">
        <v>26</v>
      </c>
      <c r="E33" s="9">
        <f t="shared" si="3"/>
        <v>30</v>
      </c>
    </row>
    <row r="34" spans="1:5">
      <c r="A34" s="5" t="s">
        <v>29</v>
      </c>
      <c r="B34" s="5" t="s">
        <v>85</v>
      </c>
      <c r="C34" s="8">
        <v>25</v>
      </c>
      <c r="D34" s="9">
        <v>17</v>
      </c>
      <c r="E34" s="9">
        <f t="shared" si="3"/>
        <v>21</v>
      </c>
    </row>
    <row r="35" spans="1:5">
      <c r="A35" s="5" t="s">
        <v>30</v>
      </c>
      <c r="B35" s="5" t="s">
        <v>84</v>
      </c>
      <c r="C35" s="22" t="s">
        <v>87</v>
      </c>
      <c r="D35" s="9">
        <v>30</v>
      </c>
      <c r="E35" s="9">
        <f t="shared" si="3"/>
        <v>34</v>
      </c>
    </row>
    <row r="36" spans="1:5">
      <c r="A36" s="41" t="s">
        <v>31</v>
      </c>
      <c r="B36" s="43"/>
      <c r="C36" s="27"/>
      <c r="D36" s="28"/>
      <c r="E36" s="28"/>
    </row>
    <row r="37" spans="1:5">
      <c r="A37" s="12" t="s">
        <v>32</v>
      </c>
      <c r="B37" s="12" t="s">
        <v>33</v>
      </c>
      <c r="C37" s="13" t="s">
        <v>34</v>
      </c>
      <c r="D37" s="9">
        <v>47</v>
      </c>
      <c r="E37" s="9">
        <v>57</v>
      </c>
    </row>
    <row r="38" spans="1:5">
      <c r="A38" s="12" t="s">
        <v>32</v>
      </c>
      <c r="B38" s="12" t="s">
        <v>88</v>
      </c>
      <c r="C38" s="13" t="s">
        <v>89</v>
      </c>
      <c r="D38" s="9">
        <v>99</v>
      </c>
      <c r="E38" s="9">
        <v>109</v>
      </c>
    </row>
    <row r="39" spans="1:5" s="33" customFormat="1">
      <c r="A39" s="36" t="s">
        <v>140</v>
      </c>
      <c r="B39" s="36" t="s">
        <v>141</v>
      </c>
      <c r="C39" s="40" t="s">
        <v>142</v>
      </c>
      <c r="D39" s="32">
        <v>55</v>
      </c>
      <c r="E39" s="32">
        <v>65</v>
      </c>
    </row>
    <row r="40" spans="1:5">
      <c r="A40" s="12" t="s">
        <v>95</v>
      </c>
      <c r="B40" s="12" t="s">
        <v>96</v>
      </c>
      <c r="C40" s="13" t="s">
        <v>92</v>
      </c>
      <c r="D40" s="9">
        <v>60</v>
      </c>
      <c r="E40" s="9">
        <v>70</v>
      </c>
    </row>
    <row r="41" spans="1:5">
      <c r="A41" s="12" t="s">
        <v>35</v>
      </c>
      <c r="B41" s="12" t="s">
        <v>33</v>
      </c>
      <c r="C41" s="13" t="s">
        <v>34</v>
      </c>
      <c r="D41" s="9">
        <v>40</v>
      </c>
      <c r="E41" s="9">
        <v>50</v>
      </c>
    </row>
    <row r="42" spans="1:5" s="33" customFormat="1">
      <c r="A42" s="36" t="s">
        <v>143</v>
      </c>
      <c r="B42" s="36" t="s">
        <v>141</v>
      </c>
      <c r="C42" s="40" t="s">
        <v>142</v>
      </c>
      <c r="D42" s="32">
        <v>55</v>
      </c>
      <c r="E42" s="32">
        <v>65</v>
      </c>
    </row>
    <row r="43" spans="1:5">
      <c r="A43" s="12" t="s">
        <v>36</v>
      </c>
      <c r="B43" s="12" t="s">
        <v>33</v>
      </c>
      <c r="C43" s="13" t="s">
        <v>34</v>
      </c>
      <c r="D43" s="9">
        <v>500</v>
      </c>
      <c r="E43" s="9">
        <v>510</v>
      </c>
    </row>
    <row r="44" spans="1:5">
      <c r="A44" s="12" t="s">
        <v>91</v>
      </c>
      <c r="B44" s="12" t="s">
        <v>88</v>
      </c>
      <c r="C44" s="13" t="s">
        <v>92</v>
      </c>
      <c r="D44" s="9">
        <v>60</v>
      </c>
      <c r="E44" s="9">
        <v>80</v>
      </c>
    </row>
    <row r="45" spans="1:5">
      <c r="A45" s="12" t="s">
        <v>91</v>
      </c>
      <c r="B45" s="12" t="s">
        <v>33</v>
      </c>
      <c r="C45" s="13" t="s">
        <v>98</v>
      </c>
      <c r="D45" s="9">
        <v>30</v>
      </c>
      <c r="E45" s="9">
        <v>40</v>
      </c>
    </row>
    <row r="46" spans="1:5">
      <c r="A46" s="12" t="s">
        <v>97</v>
      </c>
      <c r="B46" s="12" t="s">
        <v>33</v>
      </c>
      <c r="C46" s="13" t="s">
        <v>98</v>
      </c>
      <c r="D46" s="9">
        <v>400</v>
      </c>
      <c r="E46" s="9">
        <v>410</v>
      </c>
    </row>
    <row r="47" spans="1:5">
      <c r="A47" s="12" t="s">
        <v>37</v>
      </c>
      <c r="B47" s="12" t="s">
        <v>33</v>
      </c>
      <c r="C47" s="13" t="s">
        <v>34</v>
      </c>
      <c r="D47" s="9">
        <v>40</v>
      </c>
      <c r="E47" s="9">
        <v>50</v>
      </c>
    </row>
    <row r="48" spans="1:5">
      <c r="A48" s="14" t="s">
        <v>38</v>
      </c>
      <c r="B48" s="15"/>
      <c r="C48" s="27"/>
      <c r="D48" s="28"/>
      <c r="E48" s="28"/>
    </row>
    <row r="49" spans="1:5">
      <c r="A49" s="10" t="s">
        <v>39</v>
      </c>
      <c r="B49" s="10" t="s">
        <v>40</v>
      </c>
      <c r="C49" s="8">
        <v>30</v>
      </c>
      <c r="D49" s="9">
        <v>35</v>
      </c>
      <c r="E49" s="9">
        <f>D49+3</f>
        <v>38</v>
      </c>
    </row>
    <row r="50" spans="1:5">
      <c r="A50" s="10" t="s">
        <v>41</v>
      </c>
      <c r="B50" s="10" t="s">
        <v>42</v>
      </c>
      <c r="C50" s="8">
        <v>45</v>
      </c>
      <c r="D50" s="9">
        <v>23</v>
      </c>
      <c r="E50" s="9">
        <f t="shared" ref="E50:E76" si="4">D50+3</f>
        <v>26</v>
      </c>
    </row>
    <row r="51" spans="1:5">
      <c r="A51" s="6" t="s">
        <v>43</v>
      </c>
      <c r="B51" s="6" t="s">
        <v>42</v>
      </c>
      <c r="C51" s="8">
        <v>45</v>
      </c>
      <c r="D51" s="9">
        <v>35</v>
      </c>
      <c r="E51" s="9">
        <f t="shared" si="4"/>
        <v>38</v>
      </c>
    </row>
    <row r="52" spans="1:5">
      <c r="A52" s="6" t="s">
        <v>44</v>
      </c>
      <c r="B52" s="6" t="s">
        <v>42</v>
      </c>
      <c r="C52" s="8">
        <v>45</v>
      </c>
      <c r="D52" s="9">
        <v>25</v>
      </c>
      <c r="E52" s="9">
        <f t="shared" si="4"/>
        <v>28</v>
      </c>
    </row>
    <row r="53" spans="1:5">
      <c r="A53" s="6" t="s">
        <v>45</v>
      </c>
      <c r="B53" s="6" t="s">
        <v>46</v>
      </c>
      <c r="C53" s="8">
        <v>45</v>
      </c>
      <c r="D53" s="9">
        <v>33</v>
      </c>
      <c r="E53" s="9">
        <f t="shared" si="4"/>
        <v>36</v>
      </c>
    </row>
    <row r="54" spans="1:5">
      <c r="A54" s="6" t="s">
        <v>47</v>
      </c>
      <c r="B54" s="6" t="s">
        <v>42</v>
      </c>
      <c r="C54" s="8">
        <v>45</v>
      </c>
      <c r="D54" s="9">
        <v>23</v>
      </c>
      <c r="E54" s="9">
        <f t="shared" si="4"/>
        <v>26</v>
      </c>
    </row>
    <row r="55" spans="1:5">
      <c r="A55" s="6" t="s">
        <v>124</v>
      </c>
      <c r="B55" s="6" t="s">
        <v>42</v>
      </c>
      <c r="C55" s="8">
        <v>45</v>
      </c>
      <c r="D55" s="9">
        <v>18</v>
      </c>
      <c r="E55" s="9">
        <f t="shared" si="4"/>
        <v>21</v>
      </c>
    </row>
    <row r="56" spans="1:5">
      <c r="A56" s="5" t="s">
        <v>48</v>
      </c>
      <c r="B56" s="6" t="s">
        <v>46</v>
      </c>
      <c r="C56" s="8">
        <v>45</v>
      </c>
      <c r="D56" s="9">
        <v>20</v>
      </c>
      <c r="E56" s="9">
        <f t="shared" si="4"/>
        <v>23</v>
      </c>
    </row>
    <row r="57" spans="1:5">
      <c r="A57" s="5" t="s">
        <v>100</v>
      </c>
      <c r="B57" s="6" t="s">
        <v>99</v>
      </c>
      <c r="C57" s="8">
        <v>45</v>
      </c>
      <c r="D57" s="9">
        <v>15</v>
      </c>
      <c r="E57" s="9">
        <f t="shared" si="4"/>
        <v>18</v>
      </c>
    </row>
    <row r="58" spans="1:5">
      <c r="A58" s="5" t="s">
        <v>102</v>
      </c>
      <c r="B58" s="6" t="s">
        <v>103</v>
      </c>
      <c r="C58" s="8">
        <v>45</v>
      </c>
      <c r="D58" s="9">
        <v>15.5</v>
      </c>
      <c r="E58" s="9">
        <f t="shared" si="4"/>
        <v>18.5</v>
      </c>
    </row>
    <row r="59" spans="1:5">
      <c r="A59" s="5" t="s">
        <v>101</v>
      </c>
      <c r="B59" s="6" t="s">
        <v>99</v>
      </c>
      <c r="C59" s="8">
        <v>45</v>
      </c>
      <c r="D59" s="9">
        <v>16.5</v>
      </c>
      <c r="E59" s="9">
        <f t="shared" si="4"/>
        <v>19.5</v>
      </c>
    </row>
    <row r="60" spans="1:5">
      <c r="A60" s="5" t="s">
        <v>50</v>
      </c>
      <c r="B60" s="6" t="s">
        <v>49</v>
      </c>
      <c r="C60" s="8">
        <v>45</v>
      </c>
      <c r="D60" s="9">
        <v>25</v>
      </c>
      <c r="E60" s="9">
        <f t="shared" si="4"/>
        <v>28</v>
      </c>
    </row>
    <row r="61" spans="1:5">
      <c r="A61" s="14" t="s">
        <v>127</v>
      </c>
      <c r="B61" s="15"/>
      <c r="C61" s="27"/>
      <c r="D61" s="28"/>
      <c r="E61" s="28"/>
    </row>
    <row r="62" spans="1:5">
      <c r="A62" s="5" t="s">
        <v>128</v>
      </c>
      <c r="B62" s="6" t="s">
        <v>129</v>
      </c>
      <c r="C62" s="8">
        <v>45</v>
      </c>
      <c r="D62" s="9">
        <v>12</v>
      </c>
      <c r="E62" s="9">
        <f t="shared" si="4"/>
        <v>15</v>
      </c>
    </row>
    <row r="63" spans="1:5">
      <c r="A63" s="5" t="s">
        <v>130</v>
      </c>
      <c r="B63" s="6" t="s">
        <v>129</v>
      </c>
      <c r="C63" s="8">
        <v>45</v>
      </c>
      <c r="D63" s="9">
        <v>12</v>
      </c>
      <c r="E63" s="9">
        <f t="shared" si="4"/>
        <v>15</v>
      </c>
    </row>
    <row r="64" spans="1:5">
      <c r="A64" s="5" t="s">
        <v>131</v>
      </c>
      <c r="B64" s="6" t="s">
        <v>129</v>
      </c>
      <c r="C64" s="8">
        <v>45</v>
      </c>
      <c r="D64" s="9">
        <v>12</v>
      </c>
      <c r="E64" s="9">
        <f t="shared" si="4"/>
        <v>15</v>
      </c>
    </row>
    <row r="65" spans="1:5">
      <c r="A65" s="5" t="s">
        <v>132</v>
      </c>
      <c r="B65" s="6" t="s">
        <v>129</v>
      </c>
      <c r="C65" s="8">
        <v>45</v>
      </c>
      <c r="D65" s="9">
        <v>12</v>
      </c>
      <c r="E65" s="9">
        <f t="shared" si="4"/>
        <v>15</v>
      </c>
    </row>
    <row r="66" spans="1:5" ht="27" customHeight="1">
      <c r="A66" s="48" t="s">
        <v>153</v>
      </c>
      <c r="B66" s="49"/>
      <c r="C66" s="49"/>
      <c r="D66" s="49"/>
      <c r="E66" s="50"/>
    </row>
    <row r="67" spans="1:5" s="33" customFormat="1" ht="31.5">
      <c r="A67" s="35" t="s">
        <v>146</v>
      </c>
      <c r="B67" s="34" t="s">
        <v>148</v>
      </c>
      <c r="C67" s="31" t="s">
        <v>147</v>
      </c>
      <c r="D67" s="32">
        <v>50</v>
      </c>
      <c r="E67" s="32">
        <f>D67+3</f>
        <v>53</v>
      </c>
    </row>
    <row r="68" spans="1:5" s="33" customFormat="1" ht="31.5">
      <c r="A68" s="35" t="s">
        <v>146</v>
      </c>
      <c r="B68" s="34" t="s">
        <v>149</v>
      </c>
      <c r="C68" s="31" t="s">
        <v>147</v>
      </c>
      <c r="D68" s="32">
        <v>70</v>
      </c>
      <c r="E68" s="32">
        <f>D68+3</f>
        <v>73</v>
      </c>
    </row>
    <row r="69" spans="1:5" s="33" customFormat="1">
      <c r="A69" s="35" t="s">
        <v>150</v>
      </c>
      <c r="B69" s="34" t="s">
        <v>151</v>
      </c>
      <c r="C69" s="45" t="s">
        <v>152</v>
      </c>
      <c r="D69" s="32">
        <v>35</v>
      </c>
      <c r="E69" s="32">
        <f>D69+3</f>
        <v>38</v>
      </c>
    </row>
    <row r="70" spans="1:5" s="33" customFormat="1">
      <c r="A70" s="34" t="s">
        <v>160</v>
      </c>
      <c r="B70" s="34" t="s">
        <v>125</v>
      </c>
      <c r="C70" s="31">
        <v>45</v>
      </c>
      <c r="D70" s="32">
        <v>25</v>
      </c>
      <c r="E70" s="32">
        <f>D70+3</f>
        <v>28</v>
      </c>
    </row>
    <row r="71" spans="1:5" s="33" customFormat="1">
      <c r="A71" s="30" t="s">
        <v>159</v>
      </c>
      <c r="B71" s="30" t="s">
        <v>125</v>
      </c>
      <c r="C71" s="31">
        <v>45</v>
      </c>
      <c r="D71" s="32">
        <v>20</v>
      </c>
      <c r="E71" s="32">
        <f>D71+3</f>
        <v>23</v>
      </c>
    </row>
    <row r="72" spans="1:5" s="33" customFormat="1">
      <c r="A72" s="35" t="s">
        <v>158</v>
      </c>
      <c r="B72" s="30" t="s">
        <v>126</v>
      </c>
      <c r="C72" s="31">
        <v>45</v>
      </c>
      <c r="D72" s="32">
        <v>22</v>
      </c>
      <c r="E72" s="32">
        <f>D72+3</f>
        <v>25</v>
      </c>
    </row>
    <row r="73" spans="1:5" s="33" customFormat="1">
      <c r="A73" s="35" t="s">
        <v>154</v>
      </c>
      <c r="B73" s="30" t="s">
        <v>134</v>
      </c>
      <c r="C73" s="31">
        <v>25</v>
      </c>
      <c r="D73" s="32">
        <v>25</v>
      </c>
      <c r="E73" s="32">
        <f t="shared" si="4"/>
        <v>28</v>
      </c>
    </row>
    <row r="74" spans="1:5">
      <c r="A74" s="35" t="s">
        <v>155</v>
      </c>
      <c r="B74" s="30" t="s">
        <v>134</v>
      </c>
      <c r="C74" s="31">
        <v>25</v>
      </c>
      <c r="D74" s="32">
        <v>30</v>
      </c>
      <c r="E74" s="32">
        <f t="shared" si="4"/>
        <v>33</v>
      </c>
    </row>
    <row r="75" spans="1:5">
      <c r="A75" s="35" t="s">
        <v>156</v>
      </c>
      <c r="B75" s="30" t="s">
        <v>134</v>
      </c>
      <c r="C75" s="31">
        <v>25</v>
      </c>
      <c r="D75" s="32">
        <v>20</v>
      </c>
      <c r="E75" s="32">
        <f t="shared" si="4"/>
        <v>23</v>
      </c>
    </row>
    <row r="76" spans="1:5" s="33" customFormat="1">
      <c r="A76" s="35" t="s">
        <v>157</v>
      </c>
      <c r="B76" s="30" t="s">
        <v>135</v>
      </c>
      <c r="C76" s="31">
        <v>25</v>
      </c>
      <c r="D76" s="32">
        <v>45</v>
      </c>
      <c r="E76" s="32">
        <f t="shared" si="4"/>
        <v>48</v>
      </c>
    </row>
    <row r="77" spans="1:5">
      <c r="A77" s="14" t="s">
        <v>133</v>
      </c>
      <c r="B77" s="15"/>
      <c r="C77" s="27"/>
      <c r="D77" s="28"/>
      <c r="E77" s="28"/>
    </row>
    <row r="78" spans="1:5">
      <c r="A78" s="16" t="s">
        <v>51</v>
      </c>
      <c r="B78" s="5" t="s">
        <v>52</v>
      </c>
      <c r="C78" s="8">
        <v>25</v>
      </c>
      <c r="D78" s="9">
        <v>25</v>
      </c>
      <c r="E78" s="9">
        <v>28</v>
      </c>
    </row>
    <row r="79" spans="1:5">
      <c r="A79" s="5" t="s">
        <v>53</v>
      </c>
      <c r="B79" s="5" t="s">
        <v>52</v>
      </c>
      <c r="C79" s="8">
        <v>30</v>
      </c>
      <c r="D79" s="9">
        <v>35</v>
      </c>
      <c r="E79" s="9">
        <v>38</v>
      </c>
    </row>
    <row r="80" spans="1:5">
      <c r="A80" s="5" t="s">
        <v>54</v>
      </c>
      <c r="B80" s="5" t="s">
        <v>52</v>
      </c>
      <c r="C80" s="8">
        <v>30</v>
      </c>
      <c r="D80" s="9">
        <v>50</v>
      </c>
      <c r="E80" s="9">
        <v>53</v>
      </c>
    </row>
    <row r="81" spans="1:5">
      <c r="A81" s="5" t="s">
        <v>55</v>
      </c>
      <c r="B81" s="5" t="s">
        <v>52</v>
      </c>
      <c r="C81" s="8">
        <v>30</v>
      </c>
      <c r="D81" s="9">
        <v>30</v>
      </c>
      <c r="E81" s="9">
        <v>33</v>
      </c>
    </row>
    <row r="82" spans="1:5">
      <c r="A82" s="5" t="s">
        <v>56</v>
      </c>
      <c r="B82" s="5" t="s">
        <v>90</v>
      </c>
      <c r="C82" s="8">
        <v>50</v>
      </c>
      <c r="D82" s="9">
        <v>27</v>
      </c>
      <c r="E82" s="9">
        <v>35</v>
      </c>
    </row>
    <row r="83" spans="1:5">
      <c r="A83" s="17" t="s">
        <v>57</v>
      </c>
      <c r="B83" s="18"/>
      <c r="C83" s="29"/>
      <c r="D83" s="28"/>
      <c r="E83" s="28"/>
    </row>
    <row r="84" spans="1:5" s="39" customFormat="1">
      <c r="A84" s="36" t="s">
        <v>136</v>
      </c>
      <c r="B84" s="36" t="s">
        <v>137</v>
      </c>
      <c r="C84" s="37">
        <v>40</v>
      </c>
      <c r="D84" s="38">
        <v>25</v>
      </c>
      <c r="E84" s="32">
        <f>D84+2</f>
        <v>27</v>
      </c>
    </row>
    <row r="85" spans="1:5" s="39" customFormat="1">
      <c r="A85" s="36" t="s">
        <v>138</v>
      </c>
      <c r="B85" s="36" t="s">
        <v>139</v>
      </c>
      <c r="C85" s="37">
        <v>20</v>
      </c>
      <c r="D85" s="38">
        <v>15</v>
      </c>
      <c r="E85" s="9">
        <f>D85+2</f>
        <v>17</v>
      </c>
    </row>
    <row r="86" spans="1:5">
      <c r="A86" s="6" t="s">
        <v>58</v>
      </c>
      <c r="B86" s="6" t="s">
        <v>59</v>
      </c>
      <c r="C86" s="19">
        <v>40</v>
      </c>
      <c r="D86" s="20">
        <v>12</v>
      </c>
      <c r="E86" s="9">
        <f>D86+2</f>
        <v>14</v>
      </c>
    </row>
    <row r="87" spans="1:5">
      <c r="A87" s="6" t="s">
        <v>60</v>
      </c>
      <c r="B87" s="6" t="s">
        <v>61</v>
      </c>
      <c r="C87" s="19">
        <v>40</v>
      </c>
      <c r="D87" s="20">
        <v>12.5</v>
      </c>
      <c r="E87" s="9">
        <f t="shared" ref="E87:E98" si="5">D87+2</f>
        <v>14.5</v>
      </c>
    </row>
    <row r="88" spans="1:5">
      <c r="A88" s="6" t="s">
        <v>62</v>
      </c>
      <c r="B88" s="6" t="s">
        <v>63</v>
      </c>
      <c r="C88" s="19">
        <v>40</v>
      </c>
      <c r="D88" s="20">
        <v>14</v>
      </c>
      <c r="E88" s="9">
        <f t="shared" si="5"/>
        <v>16</v>
      </c>
    </row>
    <row r="89" spans="1:5">
      <c r="A89" s="6" t="s">
        <v>64</v>
      </c>
      <c r="B89" s="6" t="s">
        <v>65</v>
      </c>
      <c r="C89" s="19">
        <v>40</v>
      </c>
      <c r="D89" s="20">
        <v>11.5</v>
      </c>
      <c r="E89" s="9">
        <f t="shared" si="5"/>
        <v>13.5</v>
      </c>
    </row>
    <row r="90" spans="1:5">
      <c r="A90" s="6" t="s">
        <v>66</v>
      </c>
      <c r="B90" s="6" t="s">
        <v>67</v>
      </c>
      <c r="C90" s="19">
        <v>40</v>
      </c>
      <c r="D90" s="20">
        <v>10</v>
      </c>
      <c r="E90" s="9">
        <f t="shared" si="5"/>
        <v>12</v>
      </c>
    </row>
    <row r="91" spans="1:5">
      <c r="A91" s="6" t="s">
        <v>68</v>
      </c>
      <c r="B91" s="6" t="s">
        <v>67</v>
      </c>
      <c r="C91" s="19">
        <v>40</v>
      </c>
      <c r="D91" s="20">
        <v>9</v>
      </c>
      <c r="E91" s="9">
        <f t="shared" si="5"/>
        <v>11</v>
      </c>
    </row>
    <row r="92" spans="1:5">
      <c r="A92" s="6" t="s">
        <v>69</v>
      </c>
      <c r="B92" s="6" t="s">
        <v>67</v>
      </c>
      <c r="C92" s="19">
        <v>40</v>
      </c>
      <c r="D92" s="20">
        <v>8</v>
      </c>
      <c r="E92" s="9">
        <f t="shared" si="5"/>
        <v>10</v>
      </c>
    </row>
    <row r="93" spans="1:5">
      <c r="A93" s="6" t="s">
        <v>70</v>
      </c>
      <c r="B93" s="6" t="s">
        <v>71</v>
      </c>
      <c r="C93" s="19">
        <v>40</v>
      </c>
      <c r="D93" s="20">
        <v>6.5</v>
      </c>
      <c r="E93" s="9">
        <f t="shared" si="5"/>
        <v>8.5</v>
      </c>
    </row>
    <row r="94" spans="1:5">
      <c r="A94" s="6" t="s">
        <v>72</v>
      </c>
      <c r="B94" s="6" t="s">
        <v>73</v>
      </c>
      <c r="C94" s="19">
        <v>40</v>
      </c>
      <c r="D94" s="20">
        <v>11</v>
      </c>
      <c r="E94" s="9">
        <f t="shared" si="5"/>
        <v>13</v>
      </c>
    </row>
    <row r="95" spans="1:5">
      <c r="A95" s="6" t="s">
        <v>74</v>
      </c>
      <c r="B95" s="6" t="s">
        <v>75</v>
      </c>
      <c r="C95" s="19">
        <v>40</v>
      </c>
      <c r="D95" s="20">
        <v>15</v>
      </c>
      <c r="E95" s="9">
        <f t="shared" si="5"/>
        <v>17</v>
      </c>
    </row>
    <row r="96" spans="1:5">
      <c r="A96" s="6" t="s">
        <v>76</v>
      </c>
      <c r="B96" s="6" t="s">
        <v>77</v>
      </c>
      <c r="C96" s="19">
        <v>40</v>
      </c>
      <c r="D96" s="20">
        <v>15</v>
      </c>
      <c r="E96" s="9">
        <f t="shared" si="5"/>
        <v>17</v>
      </c>
    </row>
    <row r="97" spans="1:5">
      <c r="A97" s="6" t="s">
        <v>78</v>
      </c>
      <c r="B97" s="6" t="s">
        <v>79</v>
      </c>
      <c r="C97" s="19">
        <v>40</v>
      </c>
      <c r="D97" s="20">
        <v>8</v>
      </c>
      <c r="E97" s="9">
        <f t="shared" si="5"/>
        <v>10</v>
      </c>
    </row>
    <row r="98" spans="1:5">
      <c r="A98" s="6" t="s">
        <v>93</v>
      </c>
      <c r="B98" s="6"/>
      <c r="C98" s="19">
        <v>40</v>
      </c>
      <c r="D98" s="20">
        <v>30</v>
      </c>
      <c r="E98" s="9">
        <f t="shared" si="5"/>
        <v>32</v>
      </c>
    </row>
  </sheetData>
  <mergeCells count="5">
    <mergeCell ref="A66:E66"/>
    <mergeCell ref="A4:B4"/>
    <mergeCell ref="A28:B28"/>
    <mergeCell ref="A36:B36"/>
    <mergeCell ref="B1:D1"/>
  </mergeCells>
  <pageMargins left="0.39370078740157483" right="0" top="0" bottom="0" header="0" footer="0"/>
  <pageSetup paperSize="9" scale="49" firstPageNumber="0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01.02.2018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</dc:creator>
  <cp:lastModifiedBy>user</cp:lastModifiedBy>
  <cp:lastPrinted>2018-02-01T10:31:14Z</cp:lastPrinted>
  <dcterms:created xsi:type="dcterms:W3CDTF">2017-01-10T10:21:36Z</dcterms:created>
  <dcterms:modified xsi:type="dcterms:W3CDTF">2018-02-01T10:39:43Z</dcterms:modified>
</cp:coreProperties>
</file>