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_GIMS\Desktop\"/>
    </mc:Choice>
  </mc:AlternateContent>
  <xr:revisionPtr revIDLastSave="0" documentId="13_ncr:1_{D0F0D8E2-657C-4220-848B-F6E633F31708}" xr6:coauthVersionLast="45" xr6:coauthVersionMax="45" xr10:uidLastSave="{00000000-0000-0000-0000-000000000000}"/>
  <bookViews>
    <workbookView xWindow="-120" yWindow="-120" windowWidth="29040" windowHeight="16440" xr2:uid="{20417A13-552D-43A7-B27F-09D7BDA76A8A}"/>
  </bookViews>
  <sheets>
    <sheet name="Лист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2" l="1"/>
  <c r="B3" i="2"/>
  <c r="B9" i="2" s="1"/>
  <c r="B6" i="2" l="1"/>
  <c r="B7" i="2" s="1"/>
  <c r="B10" i="2" s="1"/>
  <c r="B1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ZAM_GIMS</author>
  </authors>
  <commentList>
    <comment ref="A1" authorId="0" shapeId="0" xr:uid="{348EABB2-167F-403A-A342-9B1B6D46132C}">
      <text>
        <r>
          <rPr>
            <sz val="12"/>
            <color indexed="81"/>
            <rFont val="Tahoma"/>
            <family val="2"/>
            <charset val="204"/>
          </rPr>
          <t>Припускная способность жиклера. Открываем клапан на полный отбор и в мензурку замеряем объем, полученный за 36 сек. Умножаем на 100 получаем пропускную способность жиклера.</t>
        </r>
      </text>
    </comment>
    <comment ref="A2" authorId="0" shapeId="0" xr:uid="{FE04EFA8-CF97-4586-B371-D4B60EDF3451}">
      <text>
        <r>
          <rPr>
            <b/>
            <sz val="9"/>
            <color indexed="81"/>
            <rFont val="Tahoma"/>
            <family val="2"/>
            <charset val="204"/>
          </rPr>
          <t>Выставляем необходимую скорость отбора (мл/ч)</t>
        </r>
      </text>
    </comment>
    <comment ref="A3" authorId="0" shapeId="0" xr:uid="{D491EB62-97F3-4131-907F-C9B317F9B19B}">
      <text>
        <r>
          <rPr>
            <b/>
            <sz val="9"/>
            <color indexed="81"/>
            <rFont val="Tahoma"/>
            <family val="2"/>
            <charset val="204"/>
          </rPr>
          <t>ZAM_GIMS:</t>
        </r>
        <r>
          <rPr>
            <sz val="9"/>
            <color indexed="81"/>
            <rFont val="Tahoma"/>
            <family val="2"/>
            <charset val="204"/>
          </rPr>
          <t xml:space="preserve">
% необходимого отбора от ПСЖ</t>
        </r>
      </text>
    </comment>
    <comment ref="A5" authorId="0" shapeId="0" xr:uid="{80C5A5A5-96E6-4E75-808F-312ADD55E678}">
      <text>
        <r>
          <rPr>
            <b/>
            <sz val="9"/>
            <color indexed="81"/>
            <rFont val="Tahoma"/>
            <family val="2"/>
            <charset val="204"/>
          </rPr>
          <t>ZAM_GIMS:</t>
        </r>
        <r>
          <rPr>
            <sz val="9"/>
            <color indexed="81"/>
            <rFont val="Tahoma"/>
            <family val="2"/>
            <charset val="204"/>
          </rPr>
          <t xml:space="preserve">
Секунд в часе</t>
        </r>
      </text>
    </comment>
    <comment ref="A8" authorId="0" shapeId="0" xr:uid="{96DEFF32-9DC2-411E-81AA-0F6CA177665E}">
      <text>
        <r>
          <rPr>
            <b/>
            <sz val="9"/>
            <color indexed="81"/>
            <rFont val="Tahoma"/>
            <family val="2"/>
            <charset val="204"/>
          </rPr>
          <t>Выбираем нужное время закрытия клапана</t>
        </r>
      </text>
    </comment>
  </commentList>
</comments>
</file>

<file path=xl/sharedStrings.xml><?xml version="1.0" encoding="utf-8"?>
<sst xmlns="http://schemas.openxmlformats.org/spreadsheetml/2006/main" count="13" uniqueCount="13">
  <si>
    <t>Клапан открыт (с)</t>
  </si>
  <si>
    <t>% отбора от ПСЖ</t>
  </si>
  <si>
    <t>Секунд в часе</t>
  </si>
  <si>
    <t>Из них клапан открыт (с)</t>
  </si>
  <si>
    <t>Из них клапан закрыт (с)</t>
  </si>
  <si>
    <t>Клапан закрыт (с)</t>
  </si>
  <si>
    <t>Количество закрытий в час</t>
  </si>
  <si>
    <t>Отбор (мл/с)</t>
  </si>
  <si>
    <t>Количество открытий в час</t>
  </si>
  <si>
    <t>Пропускная способность жиклера (мл/ч)</t>
  </si>
  <si>
    <t>Необходимая скорость отбора (мл/ч)</t>
  </si>
  <si>
    <r>
      <t xml:space="preserve">В </t>
    </r>
    <r>
      <rPr>
        <b/>
        <u/>
        <sz val="16"/>
        <color rgb="FFFF0000"/>
        <rFont val="Calibri"/>
        <family val="2"/>
        <charset val="204"/>
        <scheme val="minor"/>
      </rPr>
      <t>желтые ячейки</t>
    </r>
    <r>
      <rPr>
        <sz val="16"/>
        <color theme="1"/>
        <rFont val="Calibri"/>
        <family val="2"/>
        <charset val="204"/>
        <scheme val="minor"/>
      </rPr>
      <t xml:space="preserve"> можем вводить свои значения. 
Пояснения в примечаниях</t>
    </r>
  </si>
  <si>
    <t>Чтобы узнать пропускную способность жиклера. Открываем клапан на полный отбор и в мензурку замеряем объем, полученный за 36 сек. Умножаем на 100 получаем пропускную способность жиклера.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</si>
</sst>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indexed="81"/>
      <name val="Tahoma"/>
      <family val="2"/>
      <charset val="204"/>
    </font>
    <font>
      <sz val="16"/>
      <color theme="1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b/>
      <u/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2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4" borderId="1" xfId="0" applyFont="1" applyFill="1" applyBorder="1" applyAlignment="1" applyProtection="1">
      <alignment wrapText="1"/>
      <protection locked="0"/>
    </xf>
    <xf numFmtId="2" fontId="7" fillId="4" borderId="1" xfId="0" applyNumberFormat="1" applyFont="1" applyFill="1" applyBorder="1" applyAlignment="1" applyProtection="1">
      <alignment wrapText="1"/>
      <protection locked="0"/>
    </xf>
    <xf numFmtId="164" fontId="7" fillId="3" borderId="1" xfId="0" applyNumberFormat="1" applyFont="1" applyFill="1" applyBorder="1" applyAlignment="1">
      <alignment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2F9FA-3D29-4029-9424-8879EA708963}">
  <dimension ref="A1:B14"/>
  <sheetViews>
    <sheetView tabSelected="1" workbookViewId="0">
      <selection activeCell="B9" sqref="B9"/>
    </sheetView>
  </sheetViews>
  <sheetFormatPr defaultRowHeight="15.75" x14ac:dyDescent="0.25"/>
  <cols>
    <col min="1" max="1" width="60.42578125" style="4" customWidth="1"/>
    <col min="2" max="2" width="19.5703125" bestFit="1" customWidth="1"/>
  </cols>
  <sheetData>
    <row r="1" spans="1:2" ht="20.25" x14ac:dyDescent="0.3">
      <c r="A1" s="5" t="s">
        <v>9</v>
      </c>
      <c r="B1" s="7">
        <v>3000</v>
      </c>
    </row>
    <row r="2" spans="1:2" ht="20.25" x14ac:dyDescent="0.3">
      <c r="A2" s="5" t="s">
        <v>10</v>
      </c>
      <c r="B2" s="7">
        <v>1900</v>
      </c>
    </row>
    <row r="3" spans="1:2" ht="20.25" hidden="1" x14ac:dyDescent="0.3">
      <c r="A3" s="5" t="s">
        <v>1</v>
      </c>
      <c r="B3" s="8">
        <f>B2/B1*100</f>
        <v>63.333333333333329</v>
      </c>
    </row>
    <row r="4" spans="1:2" ht="20.25" hidden="1" x14ac:dyDescent="0.3">
      <c r="A4" s="5" t="s">
        <v>7</v>
      </c>
      <c r="B4" s="7">
        <f>B1/B5</f>
        <v>0.83333333333333337</v>
      </c>
    </row>
    <row r="5" spans="1:2" ht="20.25" hidden="1" x14ac:dyDescent="0.3">
      <c r="A5" s="5" t="s">
        <v>2</v>
      </c>
      <c r="B5" s="7">
        <v>3600</v>
      </c>
    </row>
    <row r="6" spans="1:2" ht="20.25" hidden="1" x14ac:dyDescent="0.3">
      <c r="A6" s="5" t="s">
        <v>3</v>
      </c>
      <c r="B6" s="7">
        <f>B5/100*B3</f>
        <v>2280</v>
      </c>
    </row>
    <row r="7" spans="1:2" ht="20.25" hidden="1" x14ac:dyDescent="0.3">
      <c r="A7" s="5" t="s">
        <v>4</v>
      </c>
      <c r="B7" s="7">
        <f>B5-B6</f>
        <v>1320</v>
      </c>
    </row>
    <row r="8" spans="1:2" ht="20.25" x14ac:dyDescent="0.3">
      <c r="A8" s="5" t="s">
        <v>5</v>
      </c>
      <c r="B8" s="7">
        <v>10</v>
      </c>
    </row>
    <row r="9" spans="1:2" ht="20.25" x14ac:dyDescent="0.3">
      <c r="A9" s="6" t="s">
        <v>0</v>
      </c>
      <c r="B9" s="9">
        <f>B8/100*B3</f>
        <v>6.333333333333333</v>
      </c>
    </row>
    <row r="10" spans="1:2" ht="18" hidden="1" x14ac:dyDescent="0.25">
      <c r="A10" s="3" t="s">
        <v>6</v>
      </c>
      <c r="B10" s="1">
        <f>B7/B8</f>
        <v>132</v>
      </c>
    </row>
    <row r="11" spans="1:2" ht="18" hidden="1" x14ac:dyDescent="0.25">
      <c r="A11" s="3" t="s">
        <v>8</v>
      </c>
      <c r="B11" s="2">
        <f>B10</f>
        <v>132</v>
      </c>
    </row>
    <row r="13" spans="1:2" ht="42" customHeight="1" x14ac:dyDescent="0.35">
      <c r="A13" s="10" t="s">
        <v>11</v>
      </c>
      <c r="B13" s="10"/>
    </row>
    <row r="14" spans="1:2" ht="96.75" customHeight="1" x14ac:dyDescent="0.35">
      <c r="A14" s="10" t="s">
        <v>12</v>
      </c>
      <c r="B14" s="10"/>
    </row>
  </sheetData>
  <sheetProtection sheet="1" objects="1" scenarios="1"/>
  <mergeCells count="2">
    <mergeCell ref="A13:B13"/>
    <mergeCell ref="A14:B14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ZAM_GIMS</dc:creator>
  <cp:lastModifiedBy>ZAM_GIMS</cp:lastModifiedBy>
  <dcterms:created xsi:type="dcterms:W3CDTF">2025-01-20T05:46:50Z</dcterms:created>
  <dcterms:modified xsi:type="dcterms:W3CDTF">2025-01-31T06:58:06Z</dcterms:modified>
</cp:coreProperties>
</file>